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1820" windowHeight="6555" activeTab="0"/>
  </bookViews>
  <sheets>
    <sheet name="титул" sheetId="1" r:id="rId1"/>
    <sheet name="расходы" sheetId="2" r:id="rId2"/>
  </sheets>
  <definedNames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<sst xmlns="http://schemas.openxmlformats.org/spreadsheetml/2006/main" count="157" uniqueCount="152">
  <si>
    <t xml:space="preserve">         Экономическая классификация расходов</t>
  </si>
  <si>
    <t xml:space="preserve">             У  Т  В  Е  Р  Ж  Д  Е  Н  О</t>
  </si>
  <si>
    <t>наименование   статьи</t>
  </si>
  <si>
    <t xml:space="preserve">         Код</t>
  </si>
  <si>
    <t xml:space="preserve">       В С Е Г О </t>
  </si>
  <si>
    <t xml:space="preserve">  В  ТОМ ЧИСЛЕ ПО КВАРТАЛАМ</t>
  </si>
  <si>
    <t xml:space="preserve">  статьи</t>
  </si>
  <si>
    <t>строки</t>
  </si>
  <si>
    <t xml:space="preserve">                  I</t>
  </si>
  <si>
    <t xml:space="preserve">                 II</t>
  </si>
  <si>
    <t xml:space="preserve">                  III</t>
  </si>
  <si>
    <t xml:space="preserve">                  IV</t>
  </si>
  <si>
    <t>2</t>
  </si>
  <si>
    <t>3</t>
  </si>
  <si>
    <t xml:space="preserve">    4</t>
  </si>
  <si>
    <t>01</t>
  </si>
  <si>
    <t>02</t>
  </si>
  <si>
    <t>03</t>
  </si>
  <si>
    <t>04</t>
  </si>
  <si>
    <t>09</t>
  </si>
  <si>
    <t>13</t>
  </si>
  <si>
    <t>14</t>
  </si>
  <si>
    <t>15</t>
  </si>
  <si>
    <t>20</t>
  </si>
  <si>
    <t>23</t>
  </si>
  <si>
    <t>25</t>
  </si>
  <si>
    <t>30</t>
  </si>
  <si>
    <t>36</t>
  </si>
  <si>
    <t>37</t>
  </si>
  <si>
    <t>05</t>
  </si>
  <si>
    <t>06</t>
  </si>
  <si>
    <t>07</t>
  </si>
  <si>
    <t>08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</si>
  <si>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</si>
  <si>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</si>
  <si>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</si>
  <si>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</si>
  <si>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</si>
  <si>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</si>
  <si>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</si>
  <si>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</si>
  <si>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</si>
  <si>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</si>
  <si>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</si>
  <si>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</si>
  <si>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</si>
  <si>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</si>
  <si>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</si>
  <si>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</si>
  <si>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</si>
  <si>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</si>
  <si>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</si>
  <si>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Исчислено</t>
  </si>
  <si>
    <t xml:space="preserve">учреждением </t>
  </si>
  <si>
    <t>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</si>
  <si>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</si>
  <si>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</si>
  <si>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</si>
  <si>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</si>
  <si>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</si>
  <si>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</si>
  <si>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</si>
  <si>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</si>
  <si>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внутренних долговых обязательств</t>
  </si>
  <si>
    <t>Обслуживание внешних долговых обязательств</t>
  </si>
  <si>
    <t>Безвозмездные      и    безвозвратные        перечисления государственным и муниципальным организациям</t>
  </si>
  <si>
    <t>Безвозмездные      и       безвозвратные     перечисления организациям,   за  исключением    государственных и муниципальных организаций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</si>
  <si>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</si>
  <si>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</si>
  <si>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</si>
  <si>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Пособия по социальной помощи населению</t>
  </si>
  <si>
    <t>ОБСЛУЖИВАНИЕ ДОЛГОВЫХ ОБЯЗАТЕЛЬСТВ</t>
  </si>
  <si>
    <t xml:space="preserve"> БЕЗВОЗМЕЗДНЫЕ И БЕЗВОЗВРАТНЫЕ ПЕРЕЧИСЛЕНИЯ ОРГАНИЗАЦИЯМ</t>
  </si>
  <si>
    <t>БЕЗВОЗМЕЗДНЫЕ И БЕЗВОЗВРАТНЫЕ ПЕРЕЧИСЛЕНИЯ БЮДЖЕТАМ</t>
  </si>
  <si>
    <t>СОЦИАЛЬНОЕ ОБЕСПЕЧЕНИЕ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</si>
  <si>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</si>
  <si>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</si>
  <si>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</si>
  <si>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АКТИВОВ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</si>
  <si>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</si>
  <si>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</si>
  <si>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</si>
  <si>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</si>
  <si>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Главный бухгалтер __________   _____________________</t>
  </si>
  <si>
    <t xml:space="preserve">      _____ _____________        г.                                                                                                                                                                                                 </t>
  </si>
  <si>
    <t>_____ _____________          г.</t>
  </si>
  <si>
    <t xml:space="preserve">                                                 (подпись)             (расшифровка подписи)</t>
  </si>
  <si>
    <t xml:space="preserve">             (подпись)           (расшифровка подписи)</t>
  </si>
  <si>
    <t>ИТОГО РАСХОДОВ</t>
  </si>
  <si>
    <t>Приложение № 3</t>
  </si>
  <si>
    <t>к порядку, утвержденному Приказом председателя комитета администрации Алтайского края</t>
  </si>
  <si>
    <t>по финансам, налоговой и кредитной политике от 23.02.2001г. № 4</t>
  </si>
  <si>
    <t>(сумма прописью и цифрами)</t>
  </si>
  <si>
    <t>(подпись)              (расшифровка подписи)</t>
  </si>
  <si>
    <t xml:space="preserve">СМЕТА РАСХОДОВ </t>
  </si>
  <si>
    <t xml:space="preserve">       КОДЫ</t>
  </si>
  <si>
    <t>Форма по ОКУД</t>
  </si>
  <si>
    <t>0501011</t>
  </si>
  <si>
    <t xml:space="preserve">Учреждение   </t>
  </si>
  <si>
    <t xml:space="preserve">           по ОКПО</t>
  </si>
  <si>
    <t>Адрес</t>
  </si>
  <si>
    <t xml:space="preserve">           по ОКУД</t>
  </si>
  <si>
    <t>Индивидуальная  (общая)</t>
  </si>
  <si>
    <t>Министерство, ведомство</t>
  </si>
  <si>
    <t xml:space="preserve">           по КВСР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</si>
  <si>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</si>
  <si>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</si>
  <si>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</si>
  <si>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</si>
  <si>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</si>
  <si>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</si>
  <si>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</si>
  <si>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 xml:space="preserve">           по СОЕИ</t>
  </si>
  <si>
    <t>384</t>
  </si>
  <si>
    <t>Контрольная сумма</t>
  </si>
  <si>
    <r>
      <t xml:space="preserve">                                         Вышестоящий распорядитель бюджетных средств ____________     _________________</t>
    </r>
    <r>
      <rPr>
        <sz val="8"/>
        <rFont val="Arial Cyr"/>
        <family val="2"/>
      </rPr>
      <t xml:space="preserve">      _______________ 200 __ г.</t>
    </r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</si>
  <si>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</si>
  <si>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РАСХОДЫ</t>
  </si>
  <si>
    <t>ПОСТУПЛЕНИЕ ФИНАНСОВЫХ АКТИВОВ</t>
  </si>
  <si>
    <t>ОПЛАТА ТРУДА И НАЧИСЛЕНИЯ НА ОПЛАТУ ТРУДА</t>
  </si>
  <si>
    <t>Начисления на оплату труда</t>
  </si>
  <si>
    <t>200</t>
  </si>
  <si>
    <t>ПРИОБРЕТЕНИЕ УСЛУГ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</si>
  <si>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</si>
  <si>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</si>
  <si>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 xml:space="preserve">р_________________Комарова Т.В.                        </t>
  </si>
  <si>
    <t>Целинный район, село Целинное, ул.Победы, 5</t>
  </si>
  <si>
    <t xml:space="preserve">                                     Шпетных Н.П.</t>
  </si>
  <si>
    <t>О74</t>
  </si>
  <si>
    <t xml:space="preserve">                                               </t>
  </si>
  <si>
    <t>на 2011 год</t>
  </si>
  <si>
    <t>ОО1</t>
  </si>
  <si>
    <t>07 01</t>
  </si>
  <si>
    <r>
      <t xml:space="preserve">                                         Утверждена в сумме  </t>
    </r>
    <r>
      <rPr>
        <b/>
        <sz val="8"/>
        <rFont val="Arial Cyr"/>
        <family val="0"/>
      </rPr>
      <t>Семнадцать миллионов пятьсот шестьесят одна тысяча рублей</t>
    </r>
    <r>
      <rPr>
        <sz val="8"/>
        <rFont val="Arial Cyr"/>
        <family val="2"/>
      </rPr>
      <t xml:space="preserve"> </t>
    </r>
  </si>
  <si>
    <t xml:space="preserve">                                              в том числе фонд заработной платы (фонд оплаты труда) Четырнадцать миллионов пятьсот семьесят шесть тысяч </t>
  </si>
  <si>
    <t>четыреста рублей</t>
  </si>
  <si>
    <t>Комитет по образованию. Детские сады</t>
  </si>
  <si>
    <t>14577,6</t>
  </si>
  <si>
    <t>84</t>
  </si>
  <si>
    <t>3693,6</t>
  </si>
  <si>
    <t>2310,4</t>
  </si>
  <si>
    <t>40</t>
  </si>
  <si>
    <t>50</t>
  </si>
  <si>
    <t>2070,4</t>
  </si>
  <si>
    <t>100</t>
  </si>
  <si>
    <t>128</t>
  </si>
  <si>
    <t>505</t>
  </si>
  <si>
    <t>17561</t>
  </si>
  <si>
    <t>20     г.</t>
  </si>
  <si>
    <t>УВЕЛИЧЕНИЕ СТОИМОСТИ НЕФИНАНСОВЫХ АКТИВОВ</t>
  </si>
  <si>
    <t xml:space="preserve">     Руководитель ________________  Артамонов А.Ю.</t>
  </si>
  <si>
    <t>Затраты по итогам года: 568608руб.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</si>
</sst>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7.5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5" fillId="0" borderId="18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0" fontId="5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4" fillId="0" borderId="0" xfId="0" applyFont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49" fontId="0" fillId="0" borderId="23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3">
      <selection activeCell="B27" sqref="B27"/>
    </sheetView>
  </sheetViews>
  <sheetFormatPr defaultColWidth="9.00390625" defaultRowHeight="15" customHeight="1"/>
  <cols>
    <col min="1" max="1" width="23.75390625" style="0" customWidth="1"/>
    <col min="2" max="2" width="52.75390625" style="0" customWidth="1"/>
    <col min="3" max="3" width="20.75390625" style="0" customWidth="1"/>
    <col min="4" max="4" width="17.75390625" style="0" customWidth="1"/>
    <col min="5" max="5" width="14.75390625" style="0" customWidth="1"/>
  </cols>
  <sheetData>
    <row r="1" spans="4:5" ht="15" customHeight="1">
      <c r="D1" s="46"/>
      <c r="E1" s="46" t="s">
        <v>89</v>
      </c>
    </row>
    <row r="2" spans="3:5" ht="15" customHeight="1">
      <c r="C2" s="41"/>
      <c r="E2" s="46" t="s">
        <v>90</v>
      </c>
    </row>
    <row r="3" spans="3:5" ht="15" customHeight="1">
      <c r="C3" s="41"/>
      <c r="E3" s="46" t="s">
        <v>91</v>
      </c>
    </row>
    <row r="5" spans="2:6" ht="15" customHeight="1">
      <c r="B5" s="41" t="s">
        <v>133</v>
      </c>
      <c r="C5" s="47"/>
      <c r="D5" s="47"/>
      <c r="E5" s="47"/>
      <c r="F5" s="47"/>
    </row>
    <row r="6" spans="2:6" ht="9.75" customHeight="1">
      <c r="B6" s="41"/>
      <c r="C6" s="41" t="s">
        <v>92</v>
      </c>
      <c r="D6" s="41"/>
      <c r="E6" s="41"/>
      <c r="F6" s="41"/>
    </row>
    <row r="7" spans="2:6" ht="19.5" customHeight="1">
      <c r="B7" s="41" t="s">
        <v>134</v>
      </c>
      <c r="C7" s="41"/>
      <c r="D7" s="41"/>
      <c r="E7" s="41"/>
      <c r="F7" s="41"/>
    </row>
    <row r="8" spans="2:6" ht="19.5" customHeight="1">
      <c r="B8" s="47" t="s">
        <v>129</v>
      </c>
      <c r="C8" s="41"/>
      <c r="D8" s="47" t="s">
        <v>135</v>
      </c>
      <c r="E8" s="41"/>
      <c r="F8" s="47"/>
    </row>
    <row r="9" spans="2:6" ht="15" customHeight="1">
      <c r="B9" s="47"/>
      <c r="C9" s="41"/>
      <c r="D9" s="47"/>
      <c r="E9" s="48"/>
      <c r="F9" s="41"/>
    </row>
    <row r="10" spans="2:6" ht="15" customHeight="1">
      <c r="B10" s="41" t="s">
        <v>115</v>
      </c>
      <c r="C10" s="41" t="s">
        <v>127</v>
      </c>
      <c r="D10" s="41"/>
      <c r="E10" s="41" t="s">
        <v>148</v>
      </c>
      <c r="F10" s="41"/>
    </row>
    <row r="11" spans="3:5" ht="9.75" customHeight="1">
      <c r="C11" s="41" t="s">
        <v>93</v>
      </c>
      <c r="D11" s="41"/>
      <c r="E11" s="48"/>
    </row>
    <row r="12" ht="19.5" customHeight="1">
      <c r="E12" s="48"/>
    </row>
    <row r="13" spans="2:5" ht="24.75" customHeight="1">
      <c r="B13" s="49"/>
      <c r="E13" s="48"/>
    </row>
    <row r="14" spans="1:6" ht="24.75" customHeight="1" thickBot="1">
      <c r="A14" s="11"/>
      <c r="B14" s="49" t="s">
        <v>94</v>
      </c>
      <c r="D14" s="48"/>
      <c r="E14" s="50" t="s">
        <v>95</v>
      </c>
      <c r="F14" s="11"/>
    </row>
    <row r="15" spans="1:7" ht="15" customHeight="1">
      <c r="A15" s="48"/>
      <c r="B15" s="51" t="s">
        <v>130</v>
      </c>
      <c r="D15" s="48" t="s">
        <v>96</v>
      </c>
      <c r="E15" s="52" t="s">
        <v>97</v>
      </c>
      <c r="G15" s="11"/>
    </row>
    <row r="16" spans="1:6" ht="21.75" customHeight="1">
      <c r="A16" s="53" t="s">
        <v>98</v>
      </c>
      <c r="B16" s="54" t="s">
        <v>136</v>
      </c>
      <c r="C16" s="55"/>
      <c r="D16" s="53" t="s">
        <v>99</v>
      </c>
      <c r="E16" s="56"/>
      <c r="F16" s="11"/>
    </row>
    <row r="17" spans="1:5" ht="21.75" customHeight="1">
      <c r="A17" s="48" t="s">
        <v>100</v>
      </c>
      <c r="B17" s="54" t="s">
        <v>126</v>
      </c>
      <c r="C17" s="55"/>
      <c r="D17" s="48"/>
      <c r="E17" s="56"/>
    </row>
    <row r="18" spans="1:5" ht="21.75" customHeight="1">
      <c r="A18" s="48" t="s">
        <v>116</v>
      </c>
      <c r="B18" s="53"/>
      <c r="C18" s="11"/>
      <c r="D18" s="48" t="s">
        <v>101</v>
      </c>
      <c r="E18" s="52" t="s">
        <v>16</v>
      </c>
    </row>
    <row r="19" spans="1:5" ht="21.75" customHeight="1">
      <c r="A19" s="48" t="s">
        <v>102</v>
      </c>
      <c r="B19" s="57"/>
      <c r="C19" s="55"/>
      <c r="D19" s="48"/>
      <c r="E19" s="56"/>
    </row>
    <row r="20" spans="1:5" ht="21.75" customHeight="1">
      <c r="A20" s="48" t="s">
        <v>103</v>
      </c>
      <c r="B20" s="58" t="s">
        <v>128</v>
      </c>
      <c r="C20" s="55"/>
      <c r="D20" s="48" t="s">
        <v>104</v>
      </c>
      <c r="E20" s="52"/>
    </row>
    <row r="21" spans="1:5" ht="21.75" customHeight="1">
      <c r="A21" s="48" t="s">
        <v>105</v>
      </c>
      <c r="B21" s="54" t="s">
        <v>132</v>
      </c>
      <c r="C21" s="55"/>
      <c r="D21" s="48" t="s">
        <v>106</v>
      </c>
      <c r="E21" s="52"/>
    </row>
    <row r="22" spans="1:5" ht="21.75" customHeight="1">
      <c r="A22" s="48" t="s">
        <v>107</v>
      </c>
      <c r="B22" s="54">
        <v>4209900</v>
      </c>
      <c r="C22" s="55"/>
      <c r="D22" s="48" t="s">
        <v>108</v>
      </c>
      <c r="E22" s="52"/>
    </row>
    <row r="23" spans="1:5" ht="21.75" customHeight="1">
      <c r="A23" s="53" t="s">
        <v>109</v>
      </c>
      <c r="B23" s="54" t="s">
        <v>131</v>
      </c>
      <c r="C23" s="55"/>
      <c r="D23" s="48" t="s">
        <v>110</v>
      </c>
      <c r="E23" s="52"/>
    </row>
    <row r="24" spans="1:5" ht="21.75" customHeight="1">
      <c r="A24" s="48" t="s">
        <v>111</v>
      </c>
      <c r="B24" s="53"/>
      <c r="C24" s="11"/>
      <c r="D24" s="48" t="s">
        <v>112</v>
      </c>
      <c r="E24" s="52" t="s">
        <v>113</v>
      </c>
    </row>
    <row r="25" spans="1:5" ht="21.75" customHeight="1" thickBot="1">
      <c r="A25" s="48"/>
      <c r="B25" s="48"/>
      <c r="D25" s="48" t="s">
        <v>114</v>
      </c>
      <c r="E25" s="59"/>
    </row>
    <row r="26" spans="2:5" ht="15" customHeight="1">
      <c r="B26" s="48"/>
      <c r="D26" s="48"/>
      <c r="E26" s="48"/>
    </row>
    <row r="27" spans="2:5" ht="15" customHeight="1">
      <c r="B27" s="48" t="s">
        <v>151</v>
      </c>
      <c r="D27" s="48"/>
      <c r="E27" s="48"/>
    </row>
    <row r="28" spans="2:5" ht="15" customHeight="1">
      <c r="B28" s="48"/>
      <c r="D28" s="48"/>
      <c r="E28" s="48"/>
    </row>
    <row r="29" spans="2:5" ht="15" customHeight="1">
      <c r="B29" s="48"/>
      <c r="E29" s="48"/>
    </row>
    <row r="30" spans="2:5" ht="15" customHeight="1">
      <c r="B30" s="48"/>
      <c r="E30" s="48"/>
    </row>
    <row r="31" spans="2:5" ht="15" customHeight="1">
      <c r="B31" s="48"/>
      <c r="E31" s="48"/>
    </row>
    <row r="32" spans="2:5" ht="15" customHeight="1">
      <c r="B32" s="48"/>
      <c r="E32" s="48"/>
    </row>
    <row r="33" spans="2:5" ht="15" customHeight="1">
      <c r="B33" s="48"/>
      <c r="E33" s="48"/>
    </row>
    <row r="34" ht="15" customHeight="1">
      <c r="E34" s="48"/>
    </row>
    <row r="35" ht="15" customHeight="1">
      <c r="E35" s="48"/>
    </row>
  </sheetData>
  <sheetProtection/>
  <printOptions/>
  <pageMargins left="0.984251968503937" right="0.5905511811023623" top="0.7874015748031497" bottom="0.787401574803149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view="pageBreakPreview" zoomScaleNormal="75" zoomScaleSheetLayoutView="100" zoomScalePageLayoutView="0" workbookViewId="0" topLeftCell="A1">
      <selection activeCell="A1" sqref="A1:I47"/>
    </sheetView>
  </sheetViews>
  <sheetFormatPr defaultColWidth="9.00390625" defaultRowHeight="12.75"/>
  <cols>
    <col min="1" max="1" width="37.75390625" style="0" customWidth="1"/>
    <col min="2" max="2" width="8.875" style="2" customWidth="1"/>
    <col min="3" max="3" width="5.75390625" style="2" customWidth="1"/>
    <col min="4" max="4" width="15.75390625" style="2" customWidth="1"/>
    <col min="5" max="7" width="15.75390625" style="0" customWidth="1"/>
    <col min="8" max="8" width="16.00390625" style="0" customWidth="1"/>
    <col min="9" max="9" width="15.75390625" style="0" customWidth="1"/>
  </cols>
  <sheetData>
    <row r="1" spans="3:9" ht="12" customHeight="1">
      <c r="C1" s="10"/>
      <c r="D1" s="10"/>
      <c r="E1" s="13"/>
      <c r="G1" s="11"/>
      <c r="I1" s="21"/>
    </row>
    <row r="2" spans="1:9" ht="15.75" customHeight="1" thickBot="1">
      <c r="A2" s="26" t="s">
        <v>0</v>
      </c>
      <c r="B2" s="14"/>
      <c r="C2" s="16"/>
      <c r="D2" s="27" t="s">
        <v>52</v>
      </c>
      <c r="E2" s="36"/>
      <c r="F2" s="23" t="s">
        <v>1</v>
      </c>
      <c r="G2" s="9"/>
      <c r="H2" s="15"/>
      <c r="I2" s="12"/>
    </row>
    <row r="3" spans="1:9" ht="12.75" customHeight="1">
      <c r="A3" s="20" t="s">
        <v>2</v>
      </c>
      <c r="B3" s="18" t="s">
        <v>3</v>
      </c>
      <c r="C3" s="19"/>
      <c r="D3" s="34" t="s">
        <v>53</v>
      </c>
      <c r="E3" s="17" t="s">
        <v>4</v>
      </c>
      <c r="F3" s="25" t="s">
        <v>5</v>
      </c>
      <c r="G3" s="24"/>
      <c r="H3" s="1"/>
      <c r="I3" s="1"/>
    </row>
    <row r="4" spans="1:9" ht="9.75" customHeight="1">
      <c r="A4" s="5"/>
      <c r="B4" s="6" t="s">
        <v>6</v>
      </c>
      <c r="C4" s="7" t="s">
        <v>7</v>
      </c>
      <c r="D4" s="35" t="s">
        <v>54</v>
      </c>
      <c r="E4" s="28"/>
      <c r="F4" s="8" t="s">
        <v>8</v>
      </c>
      <c r="G4" s="8" t="s">
        <v>9</v>
      </c>
      <c r="H4" s="8" t="s">
        <v>10</v>
      </c>
      <c r="I4" s="8" t="s">
        <v>11</v>
      </c>
    </row>
    <row r="5" spans="1:9" ht="12" customHeight="1">
      <c r="A5" s="4">
        <v>1</v>
      </c>
      <c r="B5" s="30" t="s">
        <v>12</v>
      </c>
      <c r="C5" s="29" t="s">
        <v>13</v>
      </c>
      <c r="D5" s="4" t="s">
        <v>14</v>
      </c>
      <c r="E5" s="31">
        <v>5</v>
      </c>
      <c r="F5" s="32">
        <v>6</v>
      </c>
      <c r="G5" s="31">
        <v>7</v>
      </c>
      <c r="H5" s="32">
        <v>8</v>
      </c>
      <c r="I5" s="32">
        <v>9</v>
      </c>
    </row>
    <row r="6" spans="1:9" ht="12" customHeight="1">
      <c r="A6" s="62" t="s">
        <v>117</v>
      </c>
      <c r="B6" s="61" t="s">
        <v>121</v>
      </c>
      <c r="C6" s="42" t="s">
        <v>15</v>
      </c>
      <c r="D6" s="4"/>
      <c r="E6" s="69">
        <f>E7+E11+E18+E21+E24+E28+E32</f>
        <v>17056</v>
      </c>
      <c r="F6" s="69">
        <f>F7+F11+F18+F21+F24+F28+F32</f>
        <v>4456.4</v>
      </c>
      <c r="G6" s="69">
        <f>G7+G11+G18+G21+G24+G28+G32</f>
        <v>5161.6</v>
      </c>
      <c r="H6" s="69">
        <f>H7+H11+H18+H21+H24+H28+H32</f>
        <v>3161.2</v>
      </c>
      <c r="I6" s="69">
        <f>I7+I11+I18+I21+I24+I28+I32</f>
        <v>4276.8</v>
      </c>
    </row>
    <row r="7" spans="1:13" ht="23.25" customHeight="1">
      <c r="A7" s="40" t="s">
        <v>119</v>
      </c>
      <c r="B7" s="45">
        <v>210</v>
      </c>
      <c r="C7" s="43" t="s">
        <v>16</v>
      </c>
      <c r="D7" s="64" t="s">
        <v>137</v>
      </c>
      <c r="E7" s="22">
        <f>E8+E9+E10</f>
        <v>14577.6</v>
      </c>
      <c r="F7" s="22">
        <f>F8+F9+F10</f>
        <v>3644.4</v>
      </c>
      <c r="G7" s="22">
        <f>G8+G9+G10</f>
        <v>4449.6</v>
      </c>
      <c r="H7" s="22">
        <f>H8+H9+H10</f>
        <v>2839.2</v>
      </c>
      <c r="I7" s="22">
        <f>I8+I9+I10</f>
        <v>3644.4</v>
      </c>
      <c r="J7" s="33"/>
      <c r="K7" s="33"/>
      <c r="L7" s="33"/>
      <c r="M7" s="33"/>
    </row>
    <row r="8" spans="1:9" ht="15" customHeight="1">
      <c r="A8" s="40" t="s">
        <v>55</v>
      </c>
      <c r="B8" s="45">
        <v>211</v>
      </c>
      <c r="C8" s="44" t="s">
        <v>17</v>
      </c>
      <c r="D8" s="65">
        <v>10800</v>
      </c>
      <c r="E8" s="3">
        <v>10800</v>
      </c>
      <c r="F8" s="22">
        <v>2700</v>
      </c>
      <c r="G8" s="3">
        <v>3300</v>
      </c>
      <c r="H8" s="3">
        <v>2100</v>
      </c>
      <c r="I8" s="3">
        <v>2700</v>
      </c>
    </row>
    <row r="9" spans="1:9" ht="15" customHeight="1">
      <c r="A9" s="40" t="s">
        <v>56</v>
      </c>
      <c r="B9" s="45">
        <v>212</v>
      </c>
      <c r="C9" s="43" t="s">
        <v>18</v>
      </c>
      <c r="D9" s="66" t="s">
        <v>138</v>
      </c>
      <c r="E9" s="3">
        <v>84</v>
      </c>
      <c r="F9" s="3">
        <v>21</v>
      </c>
      <c r="G9" s="3">
        <v>21</v>
      </c>
      <c r="H9" s="3">
        <v>21</v>
      </c>
      <c r="I9" s="3">
        <v>21</v>
      </c>
    </row>
    <row r="10" spans="1:9" ht="15" customHeight="1">
      <c r="A10" s="40" t="s">
        <v>120</v>
      </c>
      <c r="B10" s="45">
        <v>213</v>
      </c>
      <c r="C10" s="44" t="s">
        <v>29</v>
      </c>
      <c r="D10" s="67" t="s">
        <v>139</v>
      </c>
      <c r="E10" s="22">
        <v>3693.6</v>
      </c>
      <c r="F10" s="22">
        <v>923.4</v>
      </c>
      <c r="G10" s="22">
        <v>1128.6</v>
      </c>
      <c r="H10" s="22">
        <v>718.2</v>
      </c>
      <c r="I10" s="22">
        <v>923.4</v>
      </c>
    </row>
    <row r="11" spans="1:9" ht="15" customHeight="1">
      <c r="A11" s="38" t="s">
        <v>122</v>
      </c>
      <c r="B11" s="45">
        <v>220</v>
      </c>
      <c r="C11" s="43" t="s">
        <v>30</v>
      </c>
      <c r="D11" s="66" t="s">
        <v>140</v>
      </c>
      <c r="E11" s="3">
        <f>E12+E13+E14+E15+E16+E17</f>
        <v>2310.4</v>
      </c>
      <c r="F11" s="3">
        <f>F12+F13+F14+F15+F16+F17</f>
        <v>770</v>
      </c>
      <c r="G11" s="3">
        <f>G12+G13+G14+G15+G16+G17</f>
        <v>670</v>
      </c>
      <c r="H11" s="3">
        <f>H12+H13+H14+H15+H16+H17</f>
        <v>280</v>
      </c>
      <c r="I11" s="3">
        <f>I12+I13+I14+I15+I16+I17</f>
        <v>590.4</v>
      </c>
    </row>
    <row r="12" spans="1:9" ht="15" customHeight="1">
      <c r="A12" s="40" t="s">
        <v>57</v>
      </c>
      <c r="B12" s="45">
        <v>221</v>
      </c>
      <c r="C12" s="43" t="s">
        <v>31</v>
      </c>
      <c r="D12" s="66" t="s">
        <v>141</v>
      </c>
      <c r="E12" s="3">
        <v>40</v>
      </c>
      <c r="F12" s="3">
        <v>10</v>
      </c>
      <c r="G12" s="3">
        <v>10</v>
      </c>
      <c r="H12" s="3">
        <v>10</v>
      </c>
      <c r="I12" s="3">
        <v>10</v>
      </c>
    </row>
    <row r="13" spans="1:9" ht="15" customHeight="1">
      <c r="A13" s="40" t="s">
        <v>58</v>
      </c>
      <c r="B13" s="45">
        <v>222</v>
      </c>
      <c r="C13" s="43" t="s">
        <v>32</v>
      </c>
      <c r="D13" s="66" t="s">
        <v>142</v>
      </c>
      <c r="E13" s="3">
        <v>50</v>
      </c>
      <c r="F13" s="3"/>
      <c r="G13" s="3">
        <v>50</v>
      </c>
      <c r="H13" s="3"/>
      <c r="I13" s="3"/>
    </row>
    <row r="14" spans="1:9" ht="15" customHeight="1">
      <c r="A14" s="40" t="s">
        <v>59</v>
      </c>
      <c r="B14" s="45">
        <v>223</v>
      </c>
      <c r="C14" s="43" t="s">
        <v>19</v>
      </c>
      <c r="D14" s="66" t="s">
        <v>143</v>
      </c>
      <c r="E14" s="3">
        <v>2070.4</v>
      </c>
      <c r="F14" s="3">
        <v>750</v>
      </c>
      <c r="G14" s="3">
        <v>500</v>
      </c>
      <c r="H14" s="3">
        <v>250</v>
      </c>
      <c r="I14" s="3">
        <v>570.4</v>
      </c>
    </row>
    <row r="15" spans="1:9" ht="15" customHeight="1">
      <c r="A15" s="40" t="s">
        <v>60</v>
      </c>
      <c r="B15" s="45">
        <v>224</v>
      </c>
      <c r="C15" s="43" t="s">
        <v>33</v>
      </c>
      <c r="D15" s="66"/>
      <c r="E15" s="3"/>
      <c r="F15" s="3"/>
      <c r="G15" s="3"/>
      <c r="H15" s="3"/>
      <c r="I15" s="3"/>
    </row>
    <row r="16" spans="1:9" ht="15" customHeight="1">
      <c r="A16" s="40" t="s">
        <v>61</v>
      </c>
      <c r="B16" s="45">
        <v>225</v>
      </c>
      <c r="C16" s="43" t="s">
        <v>34</v>
      </c>
      <c r="D16" s="66" t="s">
        <v>142</v>
      </c>
      <c r="E16" s="3">
        <v>50</v>
      </c>
      <c r="F16" s="3"/>
      <c r="G16" s="3">
        <v>50</v>
      </c>
      <c r="H16" s="3"/>
      <c r="I16" s="3"/>
    </row>
    <row r="17" spans="1:9" ht="15" customHeight="1">
      <c r="A17" s="40" t="s">
        <v>62</v>
      </c>
      <c r="B17" s="45">
        <v>226</v>
      </c>
      <c r="C17" s="43" t="s">
        <v>35</v>
      </c>
      <c r="D17" s="66" t="s">
        <v>144</v>
      </c>
      <c r="E17" s="3">
        <v>100</v>
      </c>
      <c r="F17" s="3">
        <v>10</v>
      </c>
      <c r="G17" s="3">
        <v>60</v>
      </c>
      <c r="H17" s="3">
        <v>20</v>
      </c>
      <c r="I17" s="3">
        <v>10</v>
      </c>
    </row>
    <row r="18" spans="1:9" ht="15" customHeight="1">
      <c r="A18" s="38" t="s">
        <v>71</v>
      </c>
      <c r="B18" s="45">
        <v>230</v>
      </c>
      <c r="C18" s="43" t="s">
        <v>20</v>
      </c>
      <c r="D18" s="66"/>
      <c r="E18" s="3">
        <f>E19+E20</f>
        <v>0</v>
      </c>
      <c r="F18" s="3">
        <f>F19+F20</f>
        <v>0</v>
      </c>
      <c r="G18" s="3">
        <f>G19+G20</f>
        <v>0</v>
      </c>
      <c r="H18" s="3">
        <f>H19+H20</f>
        <v>0</v>
      </c>
      <c r="I18" s="3">
        <f>I19+I20</f>
        <v>0</v>
      </c>
    </row>
    <row r="19" spans="1:9" ht="15" customHeight="1">
      <c r="A19" s="40" t="s">
        <v>63</v>
      </c>
      <c r="B19" s="45">
        <v>231</v>
      </c>
      <c r="C19" s="43" t="s">
        <v>21</v>
      </c>
      <c r="D19" s="67"/>
      <c r="E19" s="22"/>
      <c r="F19" s="22"/>
      <c r="G19" s="22"/>
      <c r="H19" s="22"/>
      <c r="I19" s="22"/>
    </row>
    <row r="20" spans="1:9" ht="15" customHeight="1">
      <c r="A20" s="40" t="s">
        <v>64</v>
      </c>
      <c r="B20" s="45">
        <v>232</v>
      </c>
      <c r="C20" s="44" t="s">
        <v>22</v>
      </c>
      <c r="D20" s="66"/>
      <c r="E20" s="3"/>
      <c r="F20" s="3"/>
      <c r="G20" s="3"/>
      <c r="H20" s="3"/>
      <c r="I20" s="3"/>
    </row>
    <row r="21" spans="1:9" ht="23.25" customHeight="1">
      <c r="A21" s="38" t="s">
        <v>72</v>
      </c>
      <c r="B21" s="45">
        <v>240</v>
      </c>
      <c r="C21" s="43" t="s">
        <v>36</v>
      </c>
      <c r="D21" s="67"/>
      <c r="E21" s="22">
        <f>E22+E23</f>
        <v>0</v>
      </c>
      <c r="F21" s="22">
        <f>F22+F23</f>
        <v>0</v>
      </c>
      <c r="G21" s="22">
        <f>G22+G23</f>
        <v>0</v>
      </c>
      <c r="H21" s="22">
        <f>H22+H23</f>
        <v>0</v>
      </c>
      <c r="I21" s="22">
        <f>I22+I23</f>
        <v>0</v>
      </c>
    </row>
    <row r="22" spans="1:9" ht="15" customHeight="1">
      <c r="A22" s="40" t="s">
        <v>65</v>
      </c>
      <c r="B22" s="45">
        <v>241</v>
      </c>
      <c r="C22" s="43" t="s">
        <v>37</v>
      </c>
      <c r="D22" s="66"/>
      <c r="E22" s="3"/>
      <c r="F22" s="3"/>
      <c r="G22" s="3"/>
      <c r="H22" s="3"/>
      <c r="I22" s="3"/>
    </row>
    <row r="23" spans="1:9" ht="15" customHeight="1">
      <c r="A23" s="40" t="s">
        <v>66</v>
      </c>
      <c r="B23" s="45">
        <v>242</v>
      </c>
      <c r="C23" s="43" t="s">
        <v>38</v>
      </c>
      <c r="D23" s="66"/>
      <c r="E23" s="3"/>
      <c r="F23" s="3"/>
      <c r="G23" s="3"/>
      <c r="H23" s="3"/>
      <c r="I23" s="3"/>
    </row>
    <row r="24" spans="1:9" ht="25.5" customHeight="1">
      <c r="A24" s="38" t="s">
        <v>73</v>
      </c>
      <c r="B24" s="45">
        <v>250</v>
      </c>
      <c r="C24" s="44" t="s">
        <v>39</v>
      </c>
      <c r="D24" s="67"/>
      <c r="E24" s="63">
        <f>E25+E26+E27</f>
        <v>0</v>
      </c>
      <c r="F24" s="63">
        <f>F25+F26+F27</f>
        <v>0</v>
      </c>
      <c r="G24" s="63">
        <f>G25+G26+G27</f>
        <v>0</v>
      </c>
      <c r="H24" s="63">
        <f>H25+H26+H27</f>
        <v>0</v>
      </c>
      <c r="I24" s="63">
        <f>I25+I26+I27</f>
        <v>0</v>
      </c>
    </row>
    <row r="25" spans="1:9" ht="24" customHeight="1">
      <c r="A25" s="40" t="s">
        <v>67</v>
      </c>
      <c r="B25" s="45">
        <v>251</v>
      </c>
      <c r="C25" s="44" t="s">
        <v>23</v>
      </c>
      <c r="D25" s="67"/>
      <c r="E25" s="63"/>
      <c r="F25" s="63"/>
      <c r="G25" s="63"/>
      <c r="H25" s="63"/>
      <c r="I25" s="63"/>
    </row>
    <row r="26" spans="1:9" ht="23.25" customHeight="1">
      <c r="A26" s="40" t="s">
        <v>68</v>
      </c>
      <c r="B26" s="45">
        <v>252</v>
      </c>
      <c r="C26" s="44" t="s">
        <v>40</v>
      </c>
      <c r="D26" s="68"/>
      <c r="E26" s="37"/>
      <c r="F26" s="37"/>
      <c r="G26" s="37"/>
      <c r="H26" s="37"/>
      <c r="I26" s="37"/>
    </row>
    <row r="27" spans="1:9" ht="15" customHeight="1">
      <c r="A27" s="40" t="s">
        <v>69</v>
      </c>
      <c r="B27" s="45">
        <v>253</v>
      </c>
      <c r="C27" s="44" t="s">
        <v>41</v>
      </c>
      <c r="D27" s="67"/>
      <c r="E27" s="37"/>
      <c r="F27" s="37"/>
      <c r="G27" s="37"/>
      <c r="H27" s="37"/>
      <c r="I27" s="37"/>
    </row>
    <row r="28" spans="1:9" ht="15" customHeight="1">
      <c r="A28" s="38" t="s">
        <v>74</v>
      </c>
      <c r="B28" s="45">
        <v>260</v>
      </c>
      <c r="C28" s="44" t="s">
        <v>24</v>
      </c>
      <c r="D28" s="67" t="s">
        <v>141</v>
      </c>
      <c r="E28" s="63">
        <f>E29+E30+E31</f>
        <v>40</v>
      </c>
      <c r="F28" s="63">
        <f>F29+F30+F31</f>
        <v>10</v>
      </c>
      <c r="G28" s="63">
        <f>G29+G30+G31</f>
        <v>10</v>
      </c>
      <c r="H28" s="63">
        <f>H29+H30+H31</f>
        <v>10</v>
      </c>
      <c r="I28" s="63">
        <v>10</v>
      </c>
    </row>
    <row r="29" spans="1:9" ht="33.75">
      <c r="A29" s="40" t="s">
        <v>123</v>
      </c>
      <c r="B29" s="45">
        <v>261</v>
      </c>
      <c r="C29" s="44" t="s">
        <v>42</v>
      </c>
      <c r="D29" s="67"/>
      <c r="E29" s="63"/>
      <c r="F29" s="63"/>
      <c r="G29" s="63"/>
      <c r="H29" s="63"/>
      <c r="I29" s="63"/>
    </row>
    <row r="30" spans="1:9" ht="15" customHeight="1">
      <c r="A30" s="40" t="s">
        <v>70</v>
      </c>
      <c r="B30" s="45">
        <v>262</v>
      </c>
      <c r="C30" s="44" t="s">
        <v>25</v>
      </c>
      <c r="D30" s="67" t="s">
        <v>141</v>
      </c>
      <c r="E30" s="63">
        <v>40</v>
      </c>
      <c r="F30" s="63">
        <v>10</v>
      </c>
      <c r="G30" s="63">
        <v>10</v>
      </c>
      <c r="H30" s="63">
        <v>10</v>
      </c>
      <c r="I30" s="63">
        <v>10</v>
      </c>
    </row>
    <row r="31" spans="1:9" ht="22.5">
      <c r="A31" s="40" t="s">
        <v>124</v>
      </c>
      <c r="B31" s="45">
        <v>263</v>
      </c>
      <c r="C31" s="44" t="s">
        <v>43</v>
      </c>
      <c r="D31" s="67"/>
      <c r="E31" s="63"/>
      <c r="F31" s="63"/>
      <c r="G31" s="63"/>
      <c r="H31" s="63"/>
      <c r="I31" s="63"/>
    </row>
    <row r="32" spans="1:9" ht="15" customHeight="1">
      <c r="A32" s="38" t="s">
        <v>75</v>
      </c>
      <c r="B32" s="45">
        <v>290</v>
      </c>
      <c r="C32" s="44" t="s">
        <v>44</v>
      </c>
      <c r="D32" s="67" t="s">
        <v>145</v>
      </c>
      <c r="E32" s="63">
        <v>128</v>
      </c>
      <c r="F32" s="63">
        <v>32</v>
      </c>
      <c r="G32" s="63">
        <v>32</v>
      </c>
      <c r="H32" s="63">
        <v>32</v>
      </c>
      <c r="I32" s="63">
        <v>32</v>
      </c>
    </row>
    <row r="33" spans="1:9" ht="15" customHeight="1">
      <c r="A33" s="39" t="s">
        <v>76</v>
      </c>
      <c r="B33" s="45">
        <v>300</v>
      </c>
      <c r="C33" s="44" t="s">
        <v>45</v>
      </c>
      <c r="D33" s="67" t="s">
        <v>146</v>
      </c>
      <c r="E33" s="63">
        <f>E34+E35+E36</f>
        <v>505</v>
      </c>
      <c r="F33" s="63">
        <f>F34+F35+F36</f>
        <v>150</v>
      </c>
      <c r="G33" s="63">
        <f>G34+G35+G36</f>
        <v>100</v>
      </c>
      <c r="H33" s="63">
        <f>H34+H35+H36</f>
        <v>100</v>
      </c>
      <c r="I33" s="63">
        <f>I34+I35+I36</f>
        <v>155</v>
      </c>
    </row>
    <row r="34" spans="1:9" ht="24.75" customHeight="1">
      <c r="A34" s="38" t="s">
        <v>77</v>
      </c>
      <c r="B34" s="45">
        <v>310</v>
      </c>
      <c r="C34" s="44" t="s">
        <v>46</v>
      </c>
      <c r="D34" s="68"/>
      <c r="E34" s="37"/>
      <c r="F34" s="37"/>
      <c r="G34" s="37"/>
      <c r="H34" s="37"/>
      <c r="I34" s="37"/>
    </row>
    <row r="35" spans="1:9" ht="24.75" customHeight="1">
      <c r="A35" s="38" t="s">
        <v>149</v>
      </c>
      <c r="B35" s="45">
        <v>320</v>
      </c>
      <c r="C35" s="44" t="s">
        <v>26</v>
      </c>
      <c r="D35" s="68"/>
      <c r="E35" s="37"/>
      <c r="F35" s="37"/>
      <c r="G35" s="37"/>
      <c r="H35" s="37"/>
      <c r="I35" s="37"/>
    </row>
    <row r="36" spans="1:9" ht="24" customHeight="1">
      <c r="A36" s="38" t="s">
        <v>78</v>
      </c>
      <c r="B36" s="45">
        <v>340</v>
      </c>
      <c r="C36" s="44" t="s">
        <v>47</v>
      </c>
      <c r="D36" s="67" t="s">
        <v>146</v>
      </c>
      <c r="E36" s="63">
        <v>505</v>
      </c>
      <c r="F36" s="63">
        <v>150</v>
      </c>
      <c r="G36" s="63">
        <v>100</v>
      </c>
      <c r="H36" s="63">
        <v>100</v>
      </c>
      <c r="I36" s="63">
        <v>155</v>
      </c>
    </row>
    <row r="37" spans="1:9" ht="11.25" customHeight="1">
      <c r="A37" s="39" t="s">
        <v>118</v>
      </c>
      <c r="B37" s="45">
        <v>500</v>
      </c>
      <c r="C37" s="44" t="s">
        <v>48</v>
      </c>
      <c r="D37" s="67"/>
      <c r="E37" s="63">
        <f>E38</f>
        <v>0</v>
      </c>
      <c r="F37" s="63">
        <f>F38</f>
        <v>0</v>
      </c>
      <c r="G37" s="63">
        <f>G38</f>
        <v>0</v>
      </c>
      <c r="H37" s="63">
        <f>H38</f>
        <v>0</v>
      </c>
      <c r="I37" s="63">
        <f>I38</f>
        <v>0</v>
      </c>
    </row>
    <row r="38" spans="1:9" ht="25.5" customHeight="1">
      <c r="A38" s="38" t="s">
        <v>79</v>
      </c>
      <c r="B38" s="45">
        <v>540</v>
      </c>
      <c r="C38" s="44" t="s">
        <v>49</v>
      </c>
      <c r="D38" s="67"/>
      <c r="E38" s="63"/>
      <c r="F38" s="63"/>
      <c r="G38" s="63"/>
      <c r="H38" s="63"/>
      <c r="I38" s="63"/>
    </row>
    <row r="39" spans="1:9" ht="15" customHeight="1">
      <c r="A39" s="39" t="s">
        <v>80</v>
      </c>
      <c r="B39" s="45">
        <v>600</v>
      </c>
      <c r="C39" s="44" t="s">
        <v>50</v>
      </c>
      <c r="D39" s="67"/>
      <c r="E39" s="63">
        <f>E40+E41</f>
        <v>0</v>
      </c>
      <c r="F39" s="63">
        <f>F40+F41</f>
        <v>0</v>
      </c>
      <c r="G39" s="63">
        <f>G40+G41</f>
        <v>0</v>
      </c>
      <c r="H39" s="63">
        <f>H40+H41</f>
        <v>0</v>
      </c>
      <c r="I39" s="63">
        <f>I40+I41</f>
        <v>0</v>
      </c>
    </row>
    <row r="40" spans="1:9" ht="35.25" customHeight="1">
      <c r="A40" s="38" t="s">
        <v>81</v>
      </c>
      <c r="B40" s="45">
        <v>620</v>
      </c>
      <c r="C40" s="60" t="s">
        <v>51</v>
      </c>
      <c r="D40" s="67"/>
      <c r="E40" s="63"/>
      <c r="F40" s="63"/>
      <c r="G40" s="63"/>
      <c r="H40" s="63"/>
      <c r="I40" s="63"/>
    </row>
    <row r="41" spans="1:9" ht="24.75" customHeight="1">
      <c r="A41" s="38" t="s">
        <v>82</v>
      </c>
      <c r="B41" s="45">
        <v>640</v>
      </c>
      <c r="C41" s="60" t="s">
        <v>27</v>
      </c>
      <c r="D41" s="67"/>
      <c r="E41" s="63"/>
      <c r="F41" s="63"/>
      <c r="G41" s="63"/>
      <c r="H41" s="63"/>
      <c r="I41" s="63"/>
    </row>
    <row r="42" spans="1:9" ht="12" customHeight="1">
      <c r="A42" s="38" t="s">
        <v>88</v>
      </c>
      <c r="B42" s="45">
        <v>800</v>
      </c>
      <c r="C42" s="44" t="s">
        <v>28</v>
      </c>
      <c r="D42" s="67" t="s">
        <v>147</v>
      </c>
      <c r="E42" s="63">
        <f>E6+E33+E37+E39</f>
        <v>17561</v>
      </c>
      <c r="F42" s="63">
        <f>F6+F33+F37+F39</f>
        <v>4606.4</v>
      </c>
      <c r="G42" s="63">
        <f>G6+G33+G37+G39</f>
        <v>5261.6</v>
      </c>
      <c r="H42" s="63">
        <f>H6+H33+H37+H39</f>
        <v>3261.2</v>
      </c>
      <c r="I42" s="63">
        <f>I6+I33+I37+I39</f>
        <v>4431.8</v>
      </c>
    </row>
    <row r="45" spans="1:7" ht="12.75">
      <c r="A45" t="s">
        <v>150</v>
      </c>
      <c r="D45"/>
      <c r="F45" s="2" t="s">
        <v>83</v>
      </c>
      <c r="G45" t="s">
        <v>125</v>
      </c>
    </row>
    <row r="46" spans="1:7" ht="12.75">
      <c r="A46" s="41" t="s">
        <v>86</v>
      </c>
      <c r="G46" s="41" t="s">
        <v>87</v>
      </c>
    </row>
    <row r="47" spans="1:6" ht="12.75">
      <c r="A47" t="s">
        <v>84</v>
      </c>
      <c r="F47" t="s">
        <v>85</v>
      </c>
    </row>
  </sheetData>
  <sheetProtection/>
  <printOptions/>
  <pageMargins left="0.2755905511811024" right="0.2362204724409449" top="0.3937007874015748" bottom="0.3937007874015748" header="0.3937007874015748" footer="0.3937007874015748"/>
  <pageSetup fitToHeight="1" fitToWidth="1" horizontalDpi="120" verticalDpi="120" orientation="landscape" paperSize="9" scale="63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comp-24</cp:lastModifiedBy>
  <cp:lastPrinted>2011-09-28T05:33:27Z</cp:lastPrinted>
  <dcterms:created xsi:type="dcterms:W3CDTF">1999-11-01T04:46:30Z</dcterms:created>
  <dcterms:modified xsi:type="dcterms:W3CDTF">2011-09-30T04:19:39Z</dcterms:modified>
  <cp:category/>
  <cp:version/>
  <cp:contentType/>
  <cp:contentStatus/>
</cp:coreProperties>
</file>